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'Лист3'!$A$1:$L$18</definedName>
  </definedNames>
  <calcPr fullCalcOnLoad="1"/>
</workbook>
</file>

<file path=xl/sharedStrings.xml><?xml version="1.0" encoding="utf-8"?>
<sst xmlns="http://schemas.openxmlformats.org/spreadsheetml/2006/main" count="33" uniqueCount="16">
  <si>
    <t>на "отлично"</t>
  </si>
  <si>
    <t>на "неудовлетворительно"</t>
  </si>
  <si>
    <t>%</t>
  </si>
  <si>
    <t>Итого</t>
  </si>
  <si>
    <t>Направление подготовки</t>
  </si>
  <si>
    <t>Количество студентов</t>
  </si>
  <si>
    <t>на "хорошо"</t>
  </si>
  <si>
    <t>на "удовлетворительно"</t>
  </si>
  <si>
    <t>Не аттестовано</t>
  </si>
  <si>
    <t>38.03.01 Экономика</t>
  </si>
  <si>
    <t>38.03.04 Государственное и муниципальное управление</t>
  </si>
  <si>
    <t>40.03.01 Юриспруденция</t>
  </si>
  <si>
    <t>38.03.02 Менеджмент</t>
  </si>
  <si>
    <t>очная форма обучения, 2021-2022 уч. г.</t>
  </si>
  <si>
    <t>заочная форма обучения, 2021-2022 уч. г.</t>
  </si>
  <si>
    <t>Результаты государственной итоговой аттестации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</si>
</sst>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91" fontId="1" fillId="0" borderId="12" xfId="0" applyNumberFormat="1" applyFont="1" applyBorder="1" applyAlignment="1">
      <alignment horizontal="center" vertical="center"/>
    </xf>
    <xf numFmtId="191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91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91" fontId="1" fillId="0" borderId="18" xfId="0" applyNumberFormat="1" applyFont="1" applyBorder="1" applyAlignment="1">
      <alignment horizontal="center" vertical="top"/>
    </xf>
    <xf numFmtId="191" fontId="1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91" fontId="4" fillId="0" borderId="21" xfId="0" applyNumberFormat="1" applyFont="1" applyBorder="1" applyAlignment="1">
      <alignment horizontal="center" vertical="center"/>
    </xf>
    <xf numFmtId="191" fontId="4" fillId="0" borderId="22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 horizontal="center" vertical="top"/>
    </xf>
    <xf numFmtId="191" fontId="1" fillId="0" borderId="23" xfId="0" applyNumberFormat="1" applyFont="1" applyBorder="1" applyAlignment="1">
      <alignment horizontal="center" vertical="top"/>
    </xf>
    <xf numFmtId="191" fontId="1" fillId="0" borderId="21" xfId="0" applyNumberFormat="1" applyFont="1" applyBorder="1" applyAlignment="1">
      <alignment horizontal="center" vertical="top"/>
    </xf>
    <xf numFmtId="191" fontId="4" fillId="0" borderId="21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91" fontId="4" fillId="0" borderId="22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Normal="148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24.7109375" style="1" customWidth="1"/>
    <col min="2" max="2" width="5.28125" style="1" customWidth="1"/>
    <col min="3" max="3" width="4.7109375" style="1" customWidth="1"/>
    <col min="4" max="6" width="5.140625" style="1" customWidth="1"/>
    <col min="7" max="7" width="4.8515625" style="1" customWidth="1"/>
    <col min="8" max="8" width="5.28125" style="1" customWidth="1"/>
    <col min="9" max="9" width="5.57421875" style="1" customWidth="1"/>
    <col min="10" max="10" width="6.28125" style="1" customWidth="1"/>
    <col min="11" max="11" width="5.140625" style="1" customWidth="1"/>
    <col min="12" max="12" width="6.00390625" style="1" customWidth="1"/>
    <col min="13" max="16384" width="9.140625" style="1" customWidth="1"/>
  </cols>
  <sheetData>
    <row r="1" spans="1:12" s="4" customFormat="1" ht="16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5" customFormat="1" ht="15.7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5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5" customFormat="1" ht="15.75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5" customFormat="1" ht="13.5" thickBot="1"/>
    <row r="6" spans="1:12" s="2" customFormat="1" ht="138.75" customHeight="1" thickBot="1">
      <c r="A6" s="41" t="s">
        <v>4</v>
      </c>
      <c r="B6" s="42" t="s">
        <v>5</v>
      </c>
      <c r="C6" s="42" t="s">
        <v>0</v>
      </c>
      <c r="D6" s="42" t="s">
        <v>2</v>
      </c>
      <c r="E6" s="42" t="s">
        <v>6</v>
      </c>
      <c r="F6" s="42" t="s">
        <v>2</v>
      </c>
      <c r="G6" s="42" t="s">
        <v>7</v>
      </c>
      <c r="H6" s="42" t="s">
        <v>2</v>
      </c>
      <c r="I6" s="42" t="s">
        <v>1</v>
      </c>
      <c r="J6" s="42" t="s">
        <v>2</v>
      </c>
      <c r="K6" s="42" t="s">
        <v>8</v>
      </c>
      <c r="L6" s="43" t="s">
        <v>2</v>
      </c>
    </row>
    <row r="7" spans="1:12" s="2" customFormat="1" ht="12.75" customHeight="1" thickBot="1">
      <c r="A7" s="7" t="s">
        <v>9</v>
      </c>
      <c r="B7" s="8">
        <v>15</v>
      </c>
      <c r="C7" s="8">
        <v>13</v>
      </c>
      <c r="D7" s="9">
        <f>C7*100/B7</f>
        <v>86.66666666666667</v>
      </c>
      <c r="E7" s="8">
        <v>2</v>
      </c>
      <c r="F7" s="9">
        <f>E7*100/B7</f>
        <v>13.333333333333334</v>
      </c>
      <c r="G7" s="8">
        <v>0</v>
      </c>
      <c r="H7" s="9">
        <f>G7*100/B7</f>
        <v>0</v>
      </c>
      <c r="I7" s="8">
        <v>0</v>
      </c>
      <c r="J7" s="9">
        <f>I7*100/B7</f>
        <v>0</v>
      </c>
      <c r="K7" s="8">
        <v>0</v>
      </c>
      <c r="L7" s="10">
        <f>K7*100/B7</f>
        <v>0</v>
      </c>
    </row>
    <row r="8" spans="1:12" s="5" customFormat="1" ht="13.5" thickBot="1">
      <c r="A8" s="7" t="s">
        <v>11</v>
      </c>
      <c r="B8" s="8">
        <v>21</v>
      </c>
      <c r="C8" s="8">
        <v>10</v>
      </c>
      <c r="D8" s="9">
        <f>C8*100/B8</f>
        <v>47.61904761904762</v>
      </c>
      <c r="E8" s="8">
        <v>11</v>
      </c>
      <c r="F8" s="9">
        <f>E8*100/B8</f>
        <v>52.38095238095238</v>
      </c>
      <c r="G8" s="8">
        <v>0</v>
      </c>
      <c r="H8" s="9">
        <f>G8*100/B8</f>
        <v>0</v>
      </c>
      <c r="I8" s="8">
        <v>0</v>
      </c>
      <c r="J8" s="9">
        <f>I8*100/B8</f>
        <v>0</v>
      </c>
      <c r="K8" s="8">
        <v>0</v>
      </c>
      <c r="L8" s="10">
        <f>K8*100/B8</f>
        <v>0</v>
      </c>
    </row>
    <row r="9" spans="1:12" s="3" customFormat="1" ht="13.5" thickBot="1">
      <c r="A9" s="25" t="s">
        <v>3</v>
      </c>
      <c r="B9" s="26">
        <f>SUM(B7:B8)</f>
        <v>36</v>
      </c>
      <c r="C9" s="26">
        <f>SUM(C7:C8)</f>
        <v>23</v>
      </c>
      <c r="D9" s="27">
        <f>C9*100/B9</f>
        <v>63.888888888888886</v>
      </c>
      <c r="E9" s="26">
        <f>SUM(E7:E8)</f>
        <v>13</v>
      </c>
      <c r="F9" s="27">
        <f>E9*100/B9</f>
        <v>36.111111111111114</v>
      </c>
      <c r="G9" s="26">
        <f>G8</f>
        <v>0</v>
      </c>
      <c r="H9" s="27">
        <f>G9*100/B9</f>
        <v>0</v>
      </c>
      <c r="I9" s="26">
        <f>I8</f>
        <v>0</v>
      </c>
      <c r="J9" s="27">
        <f>I9*100/B9</f>
        <v>0</v>
      </c>
      <c r="K9" s="26">
        <f>K8</f>
        <v>0</v>
      </c>
      <c r="L9" s="28">
        <f>K9*100/B9</f>
        <v>0</v>
      </c>
    </row>
    <row r="10" spans="1:12" s="3" customFormat="1" ht="12.75">
      <c r="A10" s="16"/>
      <c r="B10" s="17"/>
      <c r="C10" s="17"/>
      <c r="D10" s="18"/>
      <c r="E10" s="17"/>
      <c r="F10" s="18"/>
      <c r="G10" s="17"/>
      <c r="H10" s="18"/>
      <c r="I10" s="17"/>
      <c r="J10" s="18"/>
      <c r="K10" s="17"/>
      <c r="L10" s="18"/>
    </row>
    <row r="11" spans="1:12" s="3" customFormat="1" ht="15.75">
      <c r="A11" s="44" t="s">
        <v>14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3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5" s="3" customFormat="1" ht="119.25" thickBot="1">
      <c r="A13" s="6" t="s">
        <v>4</v>
      </c>
      <c r="B13" s="6" t="s">
        <v>5</v>
      </c>
      <c r="C13" s="6" t="s">
        <v>0</v>
      </c>
      <c r="D13" s="6" t="s">
        <v>2</v>
      </c>
      <c r="E13" s="6" t="s">
        <v>6</v>
      </c>
      <c r="F13" s="6" t="s">
        <v>2</v>
      </c>
      <c r="G13" s="6" t="s">
        <v>7</v>
      </c>
      <c r="H13" s="14" t="s">
        <v>2</v>
      </c>
      <c r="I13" s="14" t="s">
        <v>1</v>
      </c>
      <c r="J13" s="14" t="s">
        <v>2</v>
      </c>
      <c r="K13" s="14" t="s">
        <v>8</v>
      </c>
      <c r="L13" s="14" t="s">
        <v>2</v>
      </c>
      <c r="M13" s="13"/>
      <c r="N13" s="12"/>
      <c r="O13" s="12"/>
    </row>
    <row r="14" spans="1:13" s="3" customFormat="1" ht="17.25" customHeight="1">
      <c r="A14" s="37" t="s">
        <v>12</v>
      </c>
      <c r="B14" s="35">
        <v>14</v>
      </c>
      <c r="C14" s="22">
        <v>11</v>
      </c>
      <c r="D14" s="23">
        <f>C14*100/B14</f>
        <v>78.57142857142857</v>
      </c>
      <c r="E14" s="22">
        <v>3</v>
      </c>
      <c r="F14" s="23">
        <f>E14*100/B14</f>
        <v>21.428571428571427</v>
      </c>
      <c r="G14" s="22">
        <v>0</v>
      </c>
      <c r="H14" s="23">
        <f>G14*100/B14</f>
        <v>0</v>
      </c>
      <c r="I14" s="22">
        <v>0</v>
      </c>
      <c r="J14" s="23">
        <f>I14*100/B14</f>
        <v>0</v>
      </c>
      <c r="K14" s="22">
        <v>0</v>
      </c>
      <c r="L14" s="24">
        <f>K14*100/B14</f>
        <v>0</v>
      </c>
      <c r="M14" s="11"/>
    </row>
    <row r="15" spans="1:13" s="3" customFormat="1" ht="26.25" thickBot="1">
      <c r="A15" s="38" t="s">
        <v>10</v>
      </c>
      <c r="B15" s="36">
        <v>39</v>
      </c>
      <c r="C15" s="21">
        <v>20</v>
      </c>
      <c r="D15" s="29">
        <f>C15*100/B15</f>
        <v>51.282051282051285</v>
      </c>
      <c r="E15" s="21">
        <v>19</v>
      </c>
      <c r="F15" s="29">
        <f>E15*100/B15</f>
        <v>48.717948717948715</v>
      </c>
      <c r="G15" s="21">
        <v>0</v>
      </c>
      <c r="H15" s="29">
        <f>G15*100/B15</f>
        <v>0</v>
      </c>
      <c r="I15" s="21">
        <v>0</v>
      </c>
      <c r="J15" s="29">
        <f>I15*100/B15</f>
        <v>0</v>
      </c>
      <c r="K15" s="21">
        <v>0</v>
      </c>
      <c r="L15" s="30">
        <f>K15*100/B15</f>
        <v>0</v>
      </c>
      <c r="M15" s="11"/>
    </row>
    <row r="16" spans="1:13" s="3" customFormat="1" ht="13.5" thickBot="1">
      <c r="A16" s="40" t="s">
        <v>3</v>
      </c>
      <c r="B16" s="39">
        <f>B15</f>
        <v>39</v>
      </c>
      <c r="C16" s="26">
        <f>SUM(C14:C15)</f>
        <v>31</v>
      </c>
      <c r="D16" s="27">
        <f>C16*100/B16</f>
        <v>79.48717948717949</v>
      </c>
      <c r="E16" s="26">
        <f>SUM(E14:E15)</f>
        <v>22</v>
      </c>
      <c r="F16" s="31">
        <f>E16*100/B16</f>
        <v>56.41025641025641</v>
      </c>
      <c r="G16" s="26">
        <f>G15</f>
        <v>0</v>
      </c>
      <c r="H16" s="31">
        <f>G16*100/B16</f>
        <v>0</v>
      </c>
      <c r="I16" s="26">
        <f>I15</f>
        <v>0</v>
      </c>
      <c r="J16" s="32">
        <f>I16*100/B16</f>
        <v>0</v>
      </c>
      <c r="K16" s="33">
        <f>K15</f>
        <v>0</v>
      </c>
      <c r="L16" s="34">
        <f>K16*100/B16</f>
        <v>0</v>
      </c>
      <c r="M16" s="11"/>
    </row>
    <row r="17" spans="1:13" s="3" customFormat="1" ht="12.75">
      <c r="A17" s="16"/>
      <c r="B17" s="19"/>
      <c r="C17" s="17"/>
      <c r="D17" s="18"/>
      <c r="E17" s="17"/>
      <c r="F17" s="20"/>
      <c r="G17" s="17"/>
      <c r="H17" s="20"/>
      <c r="I17" s="17"/>
      <c r="J17" s="18"/>
      <c r="K17" s="17"/>
      <c r="L17" s="18"/>
      <c r="M17" s="12"/>
    </row>
    <row r="18" spans="1:13" s="3" customFormat="1" ht="12.75">
      <c r="A18" s="16"/>
      <c r="B18" s="19"/>
      <c r="C18" s="17"/>
      <c r="D18" s="18"/>
      <c r="E18" s="17"/>
      <c r="F18" s="20"/>
      <c r="G18" s="17"/>
      <c r="H18" s="20"/>
      <c r="I18" s="17"/>
      <c r="J18" s="18"/>
      <c r="K18" s="17"/>
      <c r="L18" s="18"/>
      <c r="M18" s="12"/>
    </row>
  </sheetData>
  <sheetProtection/>
  <mergeCells count="4">
    <mergeCell ref="A11:L11"/>
    <mergeCell ref="A1:L1"/>
    <mergeCell ref="A2:L2"/>
    <mergeCell ref="A4:L4"/>
  </mergeCells>
  <printOptions/>
  <pageMargins left="0.984251968503937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Paramonenko</cp:lastModifiedBy>
  <cp:lastPrinted>2018-11-16T12:35:06Z</cp:lastPrinted>
  <dcterms:created xsi:type="dcterms:W3CDTF">1996-10-08T23:32:33Z</dcterms:created>
  <dcterms:modified xsi:type="dcterms:W3CDTF">2022-08-01T07:32:55Z</dcterms:modified>
  <cp:category/>
  <cp:version/>
  <cp:contentType/>
  <cp:contentStatus/>
</cp:coreProperties>
</file>